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<sst xmlns="http://schemas.openxmlformats.org/spreadsheetml/2006/main" count="40" uniqueCount="40">
  <si>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</si>
  <si>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ISD024</t>
  </si>
  <si>
    <t xml:space="preserve">U</t>
  </si>
  <si>
    <t xml:space="preserve">Xarxa interior d'evacuació per usos complementaris.</t>
  </si>
  <si>
    <r>
      <rPr>
        <sz val="8.25"/>
        <color rgb="FF000000"/>
        <rFont val="Arial"/>
        <family val="2"/>
      </rPr>
      <t xml:space="preserve">Xarxa interior d'evacuació insonoritzada i amb resistència al foc, per usos complementaris amb dotació per: safareig, realitzada amb tub de ferro colat gris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</si>
  <si>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</si>
  <si>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</si>
  <si>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</si>
  <si>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</si>
  <si>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</si>
  <si>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</si>
  <si>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</si>
  <si>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mt36tfg010ac</t>
  </si>
  <si>
    <t xml:space="preserve">m</t>
  </si>
  <si>
    <t xml:space="preserve">Tub de foneria gris, de 40 mm de diàmetre i 3 mm de gruix, segons UNE-EN 877,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</si>
  <si>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</si>
  <si>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</si>
  <si>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</si>
  <si>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</si>
  <si>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</si>
  <si>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</si>
  <si>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</si>
  <si>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</si>
  <si>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</si>
  <si>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</si>
  <si>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</si>
  <si>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</si>
  <si>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</si>
  <si>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</si>
  <si>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</si>
  <si>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</si>
  <si>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</si>
  <si>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</si>
  <si>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877:1999</t>
  </si>
  <si>
    <t xml:space="preserve">Tubos,  accesorios y  piezas  especiales de  fundición dúctil  y  sus  uniones  para  la  evacuación  de  agua de  los  edificios  —  Requisitos,  métodos  de  ensayo y  aseguramiento  de  la  calidad</t>
  </si>
  <si>
    <t xml:space="preserve">EN  877:1999/A1:2006</t>
  </si>
  <si>
    <t xml:space="preserve">EN  877:1999/A1:2006/AC:2008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</si>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</sst>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97" customWidth="1"/>
    <col min="4" max="4" width="75.31" customWidth="1"/>
    <col min="5" max="5" width="11.73" customWidth="1"/>
    <col min="6" max="6" width="1.53" customWidth="1"/>
    <col min="7" max="7" width="10.71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1.65</v>
      </c>
      <c r="F10" s="12"/>
      <c r="G10" s="14">
        <v>64.01</v>
      </c>
      <c r="H10" s="14">
        <f ca="1">ROUND(INDIRECT(ADDRESS(ROW()+(0), COLUMN()+(-3), 1))*INDIRECT(ADDRESS(ROW()+(0), COLUMN()+(-1), 1)), 2)</f>
        <v>105.62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105.62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1.978</v>
      </c>
      <c r="F13" s="11"/>
      <c r="G13" s="13">
        <v>29.34</v>
      </c>
      <c r="H13" s="13">
        <f ca="1">ROUND(INDIRECT(ADDRESS(ROW()+(0), COLUMN()+(-3), 1))*INDIRECT(ADDRESS(ROW()+(0), COLUMN()+(-1), 1)), 2)</f>
        <v>58.03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0.989</v>
      </c>
      <c r="F14" s="12"/>
      <c r="G14" s="14">
        <v>25.25</v>
      </c>
      <c r="H14" s="14">
        <f ca="1">ROUND(INDIRECT(ADDRESS(ROW()+(0), COLUMN()+(-3), 1))*INDIRECT(ADDRESS(ROW()+(0), COLUMN()+(-1), 1)), 2)</f>
        <v>24.97</v>
      </c>
      <c r="I14" s="14"/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17">
        <f ca="1">ROUND(SUM(INDIRECT(ADDRESS(ROW()+(-1), COLUMN()+(0), 1)),INDIRECT(ADDRESS(ROW()+(-2), COLUMN()+(0), 1))), 2)</f>
        <v>83</v>
      </c>
      <c r="I15" s="17"/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2"/>
      <c r="G17" s="14">
        <f ca="1">ROUND(SUM(INDIRECT(ADDRESS(ROW()+(-2), COLUMN()+(1), 1)),INDIRECT(ADDRESS(ROW()+(-6), COLUMN()+(1), 1))), 2)</f>
        <v>188.62</v>
      </c>
      <c r="H17" s="14">
        <f ca="1">ROUND(INDIRECT(ADDRESS(ROW()+(0), COLUMN()+(-3), 1))*INDIRECT(ADDRESS(ROW()+(0), COLUMN()+(-1), 1))/100, 2)</f>
        <v>3.77</v>
      </c>
      <c r="I17" s="14"/>
    </row>
    <row r="18" spans="1:9" ht="13.50" thickBot="1" customHeight="1">
      <c r="A18" s="21" t="s">
        <v>27</v>
      </c>
      <c r="B18" s="21"/>
      <c r="C18" s="22"/>
      <c r="D18" s="23"/>
      <c r="E18" s="24" t="s">
        <v>28</v>
      </c>
      <c r="F18" s="24"/>
      <c r="G18" s="25"/>
      <c r="H18" s="26">
        <f ca="1">ROUND(SUM(INDIRECT(ADDRESS(ROW()+(-1), COLUMN()+(0), 1)),INDIRECT(ADDRESS(ROW()+(-3), COLUMN()+(0), 1)),INDIRECT(ADDRESS(ROW()+(-7), COLUMN()+(0), 1))), 2)</f>
        <v>192.39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 t="s">
        <v>31</v>
      </c>
      <c r="G21" s="27"/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112008</v>
      </c>
      <c r="F22" s="29">
        <v>192009</v>
      </c>
      <c r="G22" s="29"/>
      <c r="H22" s="29"/>
      <c r="I22" s="29">
        <v>4</v>
      </c>
    </row>
    <row r="23" spans="1:9" ht="24.00" thickBot="1" customHeight="1">
      <c r="A23" s="30" t="s">
        <v>34</v>
      </c>
      <c r="B23" s="30"/>
      <c r="C23" s="30"/>
      <c r="D23" s="30"/>
      <c r="E23" s="31"/>
      <c r="F23" s="31"/>
      <c r="G23" s="31"/>
      <c r="H23" s="31"/>
      <c r="I23" s="31"/>
    </row>
    <row r="24" spans="1:9" ht="13.50" thickBot="1" customHeight="1">
      <c r="A24" s="30" t="s">
        <v>35</v>
      </c>
      <c r="B24" s="30"/>
      <c r="C24" s="30"/>
      <c r="D24" s="30"/>
      <c r="E24" s="31">
        <v>112008</v>
      </c>
      <c r="F24" s="31">
        <v>192009</v>
      </c>
      <c r="G24" s="31"/>
      <c r="H24" s="31"/>
      <c r="I24" s="31"/>
    </row>
    <row r="25" spans="1:9" ht="13.50" thickBot="1" customHeight="1">
      <c r="A25" s="32" t="s">
        <v>36</v>
      </c>
      <c r="B25" s="32"/>
      <c r="C25" s="32"/>
      <c r="D25" s="32"/>
      <c r="E25" s="33">
        <v>112009</v>
      </c>
      <c r="F25" s="33">
        <v>112009</v>
      </c>
      <c r="G25" s="33"/>
      <c r="H25" s="33"/>
      <c r="I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D18"/>
    <mergeCell ref="E18:G18"/>
    <mergeCell ref="H18:I18"/>
    <mergeCell ref="A21:D21"/>
    <mergeCell ref="F21:H21"/>
    <mergeCell ref="A22:D22"/>
    <mergeCell ref="F22:H22"/>
    <mergeCell ref="I22:I25"/>
    <mergeCell ref="A23:D23"/>
    <mergeCell ref="F23:H23"/>
    <mergeCell ref="A24:D24"/>
    <mergeCell ref="F24:H24"/>
    <mergeCell ref="A25:D25"/>
    <mergeCell ref="F25:H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