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<sst xmlns="http://schemas.openxmlformats.org/spreadsheetml/2006/main" count="38" uniqueCount="38">
  <si>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</si>
  <si>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ISB010</t>
  </si>
  <si>
    <t xml:space="preserve">m</t>
  </si>
  <si>
    <t xml:space="preserve">Baixant en l'interior de l'edifici per a aigües residuals i pluvials.</t>
  </si>
  <si>
    <r>
      <rPr>
        <sz val="8.25"/>
        <color rgb="FF000000"/>
        <rFont val="Arial"/>
        <family val="2"/>
      </rPr>
      <t xml:space="preserve">Baixant interior de la xarxa d'evacuació d'aigües residuals, formada per tub de PVC, sèrie B, de 110 mm de diàmetre i 3,2 mm de gruix; unió enganxada amb adhesiu. Inclús líquid netejador, adhesiu per a tubs i accessoris de PVC,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</si>
  <si>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</si>
  <si>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</si>
  <si>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</si>
  <si>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</si>
  <si>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</si>
  <si>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</si>
  <si>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</si>
  <si>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mt36tit400g</t>
  </si>
  <si>
    <t xml:space="preserve">U</t>
  </si>
  <si>
    <t xml:space="preserve">Material auxiliar per a muntatge i subjecció a l'obra de les canonades de PVC, sèrie B, de 110 mm de diàmetre.</t>
  </si>
  <si>
    <t xml:space="preserve">mt36tit010gi</t>
  </si>
  <si>
    <t xml:space="preserve">m</t>
  </si>
  <si>
    <t xml:space="preserve">Tub de PVC, sèrie B, de 110 mm de diàmetre i 3,2 mm de gruix, segons UNE-EN 1329-1, amb el preu incrementat el 40% en concepte d'accessoris i peces especials.</t>
  </si>
  <si>
    <t xml:space="preserve">mt11var009</t>
  </si>
  <si>
    <t xml:space="preserve">l</t>
  </si>
  <si>
    <t xml:space="preserve">Líquid netejador per enganxat mitjançant adhesiu de tubs i accessoris de PVC.</t>
  </si>
  <si>
    <t xml:space="preserve">mt11var010</t>
  </si>
  <si>
    <t xml:space="preserve">l</t>
  </si>
  <si>
    <t xml:space="preserve">Adhesiu per tubs i accessoris de PVC.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</si>
  <si>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</si>
  <si>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</si>
  <si>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</si>
  <si>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</si>
  <si>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</si>
  <si>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</si>
  <si>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</si>
  <si>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</si>
  <si>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</si>
  <si>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</si>
  <si>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</si>
  <si>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</si>
  <si>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0,86€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</si>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</sst>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3.74" customWidth="1"/>
    <col min="3" max="3" width="1.87" customWidth="1"/>
    <col min="4" max="4" width="4.76" customWidth="1"/>
    <col min="5" max="5" width="78.88" customWidth="1"/>
    <col min="6" max="6" width="13.26" customWidth="1"/>
    <col min="7" max="7" width="10.71" customWidth="1"/>
    <col min="8" max="8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0.45</v>
      </c>
      <c r="H10" s="12">
        <f ca="1">ROUND(INDIRECT(ADDRESS(ROW()+(0), COLUMN()+(-2), 1))*INDIRECT(ADDRESS(ROW()+(0), COLUMN()+(-1), 1)), 2)</f>
        <v>0.45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6.86</v>
      </c>
      <c r="H11" s="12">
        <f ca="1">ROUND(INDIRECT(ADDRESS(ROW()+(0), COLUMN()+(-2), 1))*INDIRECT(ADDRESS(ROW()+(0), COLUMN()+(-1), 1)), 2)</f>
        <v>6.86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0.032</v>
      </c>
      <c r="G12" s="12">
        <v>37.6</v>
      </c>
      <c r="H12" s="12">
        <f ca="1">ROUND(INDIRECT(ADDRESS(ROW()+(0), COLUMN()+(-2), 1))*INDIRECT(ADDRESS(ROW()+(0), COLUMN()+(-1), 1)), 2)</f>
        <v>1.2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0.016</v>
      </c>
      <c r="G13" s="14">
        <v>47.92</v>
      </c>
      <c r="H13" s="14">
        <f ca="1">ROUND(INDIRECT(ADDRESS(ROW()+(0), COLUMN()+(-2), 1))*INDIRECT(ADDRESS(ROW()+(0), COLUMN()+(-1), 1)), 2)</f>
        <v>0.77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9.28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0.18</v>
      </c>
      <c r="G16" s="12">
        <v>29.34</v>
      </c>
      <c r="H16" s="12">
        <f ca="1">ROUND(INDIRECT(ADDRESS(ROW()+(0), COLUMN()+(-2), 1))*INDIRECT(ADDRESS(ROW()+(0), COLUMN()+(-1), 1)), 2)</f>
        <v>5.28</v>
      </c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0.09</v>
      </c>
      <c r="G17" s="14">
        <v>25.25</v>
      </c>
      <c r="H17" s="14">
        <f ca="1">ROUND(INDIRECT(ADDRESS(ROW()+(0), COLUMN()+(-2), 1))*INDIRECT(ADDRESS(ROW()+(0), COLUMN()+(-1), 1)), 2)</f>
        <v>2.27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1)),INDIRECT(ADDRESS(ROW()+(-2), COLUMN()+(0), 1))), 2)</f>
        <v>7.55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4">
        <f ca="1">ROUND(SUM(INDIRECT(ADDRESS(ROW()+(-2), COLUMN()+(1), 1)),INDIRECT(ADDRESS(ROW()+(-6), COLUMN()+(1), 1))), 2)</f>
        <v>16.83</v>
      </c>
      <c r="H20" s="14">
        <f ca="1">ROUND(INDIRECT(ADDRESS(ROW()+(0), COLUMN()+(-2), 1))*INDIRECT(ADDRESS(ROW()+(0), COLUMN()+(-1), 1))/100, 2)</f>
        <v>0.34</v>
      </c>
    </row>
    <row r="21" spans="1:8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5"/>
      <c r="H21" s="26">
        <f ca="1">ROUND(SUM(INDIRECT(ADDRESS(ROW()+(-1), COLUMN()+(0), 1)),INDIRECT(ADDRESS(ROW()+(-3), COLUMN()+(0), 1)),INDIRECT(ADDRESS(ROW()+(-7), COLUMN()+(0), 1))), 2)</f>
        <v>17.17</v>
      </c>
    </row>
  </sheetData>
  <mergeCells count="3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E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