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<sst xmlns="http://schemas.openxmlformats.org/spreadsheetml/2006/main" count="55" uniqueCount="55">
  <si>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</si>
  <si>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ASC015</t>
  </si>
  <si>
    <t xml:space="preserve">m</t>
  </si>
  <si>
    <t xml:space="preserve">Col·lector soterrat, sistema Akasison "JIMTEN".</t>
  </si>
  <si>
    <r>
      <rPr>
        <sz val="8.25"/>
        <color rgb="FF000000"/>
        <rFont val="Arial"/>
        <family val="2"/>
      </rPr>
      <t xml:space="preserve">Col·lector soterrat format per canonada templada mitjançant tractament tèrmic addicional, de polietilè d'alta densitat (PEAD/HDPE), de 110 mm de diàmetre exterior i 4,3 mm de gruix, sistema Akasison "JIMTEN", amb maneguets electrosoldables i colzes a 45° per a connexió amb la baixant, col·locat sobre llit de sorra de 10 cm de gruix, degudament compactada i anivellada amb picó vibrant de guiat manual, reblert lateral compactant fins als ronyons i posterior reblert amb la mateixa sorra fins a 30 cm per sobre de la generatriu superior de la canonada.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</si>
  <si>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</si>
  <si>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</si>
  <si>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</si>
  <si>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</si>
  <si>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</si>
  <si>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</si>
  <si>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</si>
  <si>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</si>
  <si>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</si>
  <si>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</si>
  <si>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mt11aka150g</t>
  </si>
  <si>
    <t xml:space="preserve">U</t>
  </si>
  <si>
    <t xml:space="preserve">Colze 45° de polietilè d'alta densitat (PEAD/HDPE), de 110 mm de diàmetre exterior i 4,2 mm de gruix, sistema Akasison "JIMTEN".</t>
  </si>
  <si>
    <t xml:space="preserve">mt11aka040hc</t>
  </si>
  <si>
    <t xml:space="preserve">m</t>
  </si>
  <si>
    <t xml:space="preserve">Canonada templada mitjançant tractament tèrmic addicional, de polietilè d'alta densitat (PEAD/HDPE), de 110 mm de diàmetre exterior i 4,3 mm de gruix, sistema Akasison "JIMTEN", en trams de 5 m de longitud.</t>
  </si>
  <si>
    <t xml:space="preserve">mt11aka100g</t>
  </si>
  <si>
    <t xml:space="preserve">U</t>
  </si>
  <si>
    <t xml:space="preserve">Maneguet electrosoldable de polietilè d'alta densitat (PEAD/HDPE), de 110 mm de diàmetre interior, sistema Akasison "JIMTEN".</t>
  </si>
  <si>
    <t xml:space="preserve">Subtotal materials:</t>
  </si>
  <si>
    <t xml:space="preserve">Equip i maquinària</t>
  </si>
  <si>
    <t xml:space="preserve">mq04dua020b</t>
  </si>
  <si>
    <t xml:space="preserve">h</t>
  </si>
  <si>
    <t xml:space="preserve">Dúmper de descàrrega frontal de 2 t de càrrega útil.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</si>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</sst>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5.95" customWidth="1"/>
    <col min="5" max="5" width="72.42" customWidth="1"/>
    <col min="6" max="6" width="14.4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0.299</v>
      </c>
      <c r="G10" s="12">
        <v>14.3</v>
      </c>
      <c r="H10" s="12">
        <f ca="1">ROUND(INDIRECT(ADDRESS(ROW()+(0), COLUMN()+(-2), 1))*INDIRECT(ADDRESS(ROW()+(0), COLUMN()+(-1), 1)), 2)</f>
        <v>4.28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6.75</v>
      </c>
      <c r="H11" s="12">
        <f ca="1">ROUND(INDIRECT(ADDRESS(ROW()+(0), COLUMN()+(-2), 1))*INDIRECT(ADDRESS(ROW()+(0), COLUMN()+(-1), 1)), 2)</f>
        <v>2.7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</v>
      </c>
      <c r="H12" s="12">
        <f ca="1">ROUND(INDIRECT(ADDRESS(ROW()+(0), COLUMN()+(-2), 1))*INDIRECT(ADDRESS(ROW()+(0), COLUMN()+(-1), 1)), 2)</f>
        <v>14.7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7.39</v>
      </c>
      <c r="H13" s="14">
        <f ca="1">ROUND(INDIRECT(ADDRESS(ROW()+(0), COLUMN()+(-2), 1))*INDIRECT(ADDRESS(ROW()+(0), COLUMN()+(-1), 1)), 2)</f>
        <v>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0.024</v>
      </c>
      <c r="G16" s="12">
        <v>10.38</v>
      </c>
      <c r="H16" s="12">
        <f ca="1">ROUND(INDIRECT(ADDRESS(ROW()+(0), COLUMN()+(-2), 1))*INDIRECT(ADDRESS(ROW()+(0), COLUMN()+(-1), 1)), 2)</f>
        <v>0.25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0.18</v>
      </c>
      <c r="G17" s="12">
        <v>3.92</v>
      </c>
      <c r="H17" s="12">
        <f ca="1">ROUND(INDIRECT(ADDRESS(ROW()+(0), COLUMN()+(-2), 1))*INDIRECT(ADDRESS(ROW()+(0), COLUMN()+(-1), 1)), 2)</f>
        <v>0.71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0.002</v>
      </c>
      <c r="G18" s="14">
        <v>118.9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0.057</v>
      </c>
      <c r="G21" s="12">
        <v>28.42</v>
      </c>
      <c r="H21" s="12">
        <f ca="1">ROUND(INDIRECT(ADDRESS(ROW()+(0), COLUMN()+(-2), 1))*INDIRECT(ADDRESS(ROW()+(0), COLUMN()+(-1), 1)), 2)</f>
        <v>1.62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0.173</v>
      </c>
      <c r="G22" s="12">
        <v>23.81</v>
      </c>
      <c r="H22" s="12">
        <f ca="1">ROUND(INDIRECT(ADDRESS(ROW()+(0), COLUMN()+(-2), 1))*INDIRECT(ADDRESS(ROW()+(0), COLUMN()+(-1), 1)), 2)</f>
        <v>4.12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0.099</v>
      </c>
      <c r="G23" s="12">
        <v>29.34</v>
      </c>
      <c r="H23" s="12">
        <f ca="1">ROUND(INDIRECT(ADDRESS(ROW()+(0), COLUMN()+(-2), 1))*INDIRECT(ADDRESS(ROW()+(0), COLUMN()+(-1), 1)), 2)</f>
        <v>2.9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0.05</v>
      </c>
      <c r="G24" s="14">
        <v>25.25</v>
      </c>
      <c r="H24" s="14">
        <f ca="1">ROUND(INDIRECT(ADDRESS(ROW()+(0), COLUMN()+(-2), 1))*INDIRECT(ADDRESS(ROW()+(0), COLUMN()+(-1), 1)), 2)</f>
        <v>1.26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9.9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35.74</v>
      </c>
      <c r="H27" s="14">
        <f ca="1">ROUND(INDIRECT(ADDRESS(ROW()+(0), COLUMN()+(-2), 1))*INDIRECT(ADDRESS(ROW()+(0), COLUMN()+(-1), 1))/100, 2)</f>
        <v>0.71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36.45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