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<sst xmlns="http://schemas.openxmlformats.org/spreadsheetml/2006/main" count="45" uniqueCount="45">
  <si>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</si>
  <si>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IUS081</t>
  </si>
  <si>
    <t xml:space="preserve">m</t>
  </si>
  <si>
    <t xml:space="preserve">Canaleta de drenatge de polipropilè.</t>
  </si>
  <si>
    <r>
      <rPr>
        <sz val="8.25"/>
        <color rgb="FF000000"/>
        <rFont val="Arial"/>
        <family val="2"/>
      </rPr>
      <t xml:space="preserve">Canaleta prefabricada de drenatge per a ús públic de polipropilè, amb reforç lateral d'acer galvanitzat, model DR101DF "JIMTEN", de 1000 mm de longitud, 100 mm d'amplada i 130 mm d'altura, amb reixeta de foneria dúctil classe D-400 segons UNE-EN 1433 i UNE-EN 124. El preu no inclou l'excavació ni el replé del extradós.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</si>
  <si>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</si>
  <si>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</si>
  <si>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</si>
  <si>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</si>
  <si>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</si>
  <si>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</si>
  <si>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</si>
  <si>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mt10hmf010tOb</t>
  </si>
  <si>
    <t xml:space="preserve">m³</t>
  </si>
  <si>
    <t xml:space="preserve">Formigó HM-25/B/20/X0, fabricat en central.</t>
  </si>
  <si>
    <t xml:space="preserve">mt11cnj030q</t>
  </si>
  <si>
    <t xml:space="preserve">U</t>
  </si>
  <si>
    <t xml:space="preserve">Canaleta prefabricada de drenatge per a ús públic de polipropilè, amb reforç lateral d'acer galvanitzat, model DR101DF "JIMTEN", de 1000 mm de longitud, 100 mm d'amplada i 130 mm d'altura, amb reixeta de foneria dúctil classe D-400 segons UNE-EN 1433 i UNE-EN 124, inclús peces especials.</t>
  </si>
  <si>
    <t xml:space="preserve">mt11pvj020b</t>
  </si>
  <si>
    <t xml:space="preserve">U</t>
  </si>
  <si>
    <t xml:space="preserve">Sifó en línia de PVC, "JIMTEN", color gris, registrable, amb unió mascle/femella, de 110 mm de diàmetre.</t>
  </si>
  <si>
    <t xml:space="preserve">Subtotal materials: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</si>
  <si>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</si>
  <si>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</si>
  <si>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</si>
  <si>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</si>
  <si>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</si>
  <si>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</si>
  <si>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</si>
  <si>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</si>
  <si>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</si>
  <si>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</si>
  <si>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</si>
  <si>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16,01€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</si>
  <si>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</si>
  <si>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</si>
  <si>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</si>
  <si>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</si>
  <si>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</si>
  <si>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1433:2002</t>
  </si>
  <si>
    <t xml:space="preserve">Canales de desagüe para zonas de circulación utilizadas por peatones y vehículos. Clasificación, requisitos de diseño y de ensayo, marcado y evaluación de la conformidad.</t>
  </si>
  <si>
    <t xml:space="preserve">EN  1433:2002/A1:2005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</si>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</sst>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36" customWidth="1"/>
    <col min="4" max="4" width="6.63" customWidth="1"/>
    <col min="5" max="5" width="73.61" customWidth="1"/>
    <col min="6" max="6" width="11.56" customWidth="1"/>
    <col min="7" max="7" width="1.19" customWidth="1"/>
    <col min="8" max="8" width="11.22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0.13</v>
      </c>
      <c r="G10" s="11"/>
      <c r="H10" s="12">
        <v>89.91</v>
      </c>
      <c r="I10" s="12">
        <f ca="1">ROUND(INDIRECT(ADDRESS(ROW()+(0), COLUMN()+(-3), 1))*INDIRECT(ADDRESS(ROW()+(0), COLUMN()+(-1), 1)), 2)</f>
        <v>11.69</v>
      </c>
      <c r="J10" s="12"/>
    </row>
    <row r="11" spans="1:10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1"/>
      <c r="H11" s="12">
        <v>267.32</v>
      </c>
      <c r="I11" s="12">
        <f ca="1">ROUND(INDIRECT(ADDRESS(ROW()+(0), COLUMN()+(-3), 1))*INDIRECT(ADDRESS(ROW()+(0), COLUMN()+(-1), 1)), 2)</f>
        <v>267.32</v>
      </c>
      <c r="J11" s="12"/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3"/>
      <c r="H12" s="14">
        <v>66.49</v>
      </c>
      <c r="I12" s="14">
        <f ca="1">ROUND(INDIRECT(ADDRESS(ROW()+(0), COLUMN()+(-3), 1))*INDIRECT(ADDRESS(ROW()+(0), COLUMN()+(-1), 1)), 2)</f>
        <v>13.3</v>
      </c>
      <c r="J12" s="14"/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292.31</v>
      </c>
      <c r="J13" s="17"/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5"/>
      <c r="I14" s="15"/>
      <c r="J14" s="15"/>
    </row>
    <row r="15" spans="1:10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0.528</v>
      </c>
      <c r="G15" s="11"/>
      <c r="H15" s="12">
        <v>28.42</v>
      </c>
      <c r="I15" s="12">
        <f ca="1">ROUND(INDIRECT(ADDRESS(ROW()+(0), COLUMN()+(-3), 1))*INDIRECT(ADDRESS(ROW()+(0), COLUMN()+(-1), 1)), 2)</f>
        <v>15.01</v>
      </c>
      <c r="J15" s="12"/>
    </row>
    <row r="16" spans="1:10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0.264</v>
      </c>
      <c r="G16" s="13"/>
      <c r="H16" s="14">
        <v>25.28</v>
      </c>
      <c r="I16" s="14">
        <f ca="1">ROUND(INDIRECT(ADDRESS(ROW()+(0), COLUMN()+(-3), 1))*INDIRECT(ADDRESS(ROW()+(0), COLUMN()+(-1), 1)), 2)</f>
        <v>6.67</v>
      </c>
      <c r="J16" s="14"/>
    </row>
    <row r="17" spans="1:10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21.68</v>
      </c>
      <c r="J17" s="17"/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5"/>
      <c r="I18" s="15"/>
      <c r="J18" s="15"/>
    </row>
    <row r="19" spans="1:10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3"/>
      <c r="H19" s="14">
        <f ca="1">ROUND(SUM(INDIRECT(ADDRESS(ROW()+(-2), COLUMN()+(1), 1)),INDIRECT(ADDRESS(ROW()+(-6), COLUMN()+(1), 1))), 2)</f>
        <v>313.99</v>
      </c>
      <c r="I19" s="14">
        <f ca="1">ROUND(INDIRECT(ADDRESS(ROW()+(0), COLUMN()+(-3), 1))*INDIRECT(ADDRESS(ROW()+(0), COLUMN()+(-1), 1))/100, 2)</f>
        <v>6.28</v>
      </c>
      <c r="J19" s="14"/>
    </row>
    <row r="20" spans="1:10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320.27</v>
      </c>
      <c r="J20" s="26"/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 t="s">
        <v>37</v>
      </c>
      <c r="H23" s="27"/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182003</v>
      </c>
      <c r="G24" s="29">
        <v>182004</v>
      </c>
      <c r="H24" s="29"/>
      <c r="I24" s="29"/>
      <c r="J24" s="29">
        <v>3</v>
      </c>
    </row>
    <row r="25" spans="1:10" ht="24.00" thickBot="1" customHeight="1">
      <c r="A25" s="30" t="s">
        <v>40</v>
      </c>
      <c r="B25" s="30"/>
      <c r="C25" s="30"/>
      <c r="D25" s="30"/>
      <c r="E25" s="30"/>
      <c r="F25" s="31"/>
      <c r="G25" s="31"/>
      <c r="H25" s="31"/>
      <c r="I25" s="31"/>
      <c r="J25" s="31"/>
    </row>
    <row r="26" spans="1:10" ht="13.50" thickBot="1" customHeight="1">
      <c r="A26" s="32" t="s">
        <v>41</v>
      </c>
      <c r="B26" s="32"/>
      <c r="C26" s="32"/>
      <c r="D26" s="32"/>
      <c r="E26" s="32"/>
      <c r="F26" s="33">
        <v>112006</v>
      </c>
      <c r="G26" s="33">
        <v>112006</v>
      </c>
      <c r="H26" s="33"/>
      <c r="I26" s="33"/>
      <c r="J26" s="33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44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54">
    <mergeCell ref="A1:J1"/>
    <mergeCell ref="C3:J3"/>
    <mergeCell ref="A5:J5"/>
    <mergeCell ref="A8:C8"/>
    <mergeCell ref="F8:G8"/>
    <mergeCell ref="I8:J8"/>
    <mergeCell ref="A9:C9"/>
    <mergeCell ref="E9:G9"/>
    <mergeCell ref="I9:J9"/>
    <mergeCell ref="A10:C10"/>
    <mergeCell ref="F10:G10"/>
    <mergeCell ref="I10:J10"/>
    <mergeCell ref="A11:C11"/>
    <mergeCell ref="F11:G11"/>
    <mergeCell ref="I11:J11"/>
    <mergeCell ref="A12:C12"/>
    <mergeCell ref="F12:G12"/>
    <mergeCell ref="I12:J12"/>
    <mergeCell ref="A13:C13"/>
    <mergeCell ref="F13:H13"/>
    <mergeCell ref="I13:J13"/>
    <mergeCell ref="A14:C14"/>
    <mergeCell ref="E14:G14"/>
    <mergeCell ref="I14:J14"/>
    <mergeCell ref="A15:C15"/>
    <mergeCell ref="F15:G15"/>
    <mergeCell ref="I15:J15"/>
    <mergeCell ref="A16:C16"/>
    <mergeCell ref="F16:G16"/>
    <mergeCell ref="I16:J16"/>
    <mergeCell ref="A17:C17"/>
    <mergeCell ref="F17:H17"/>
    <mergeCell ref="I17:J17"/>
    <mergeCell ref="A18:C18"/>
    <mergeCell ref="E18:G18"/>
    <mergeCell ref="I18:J18"/>
    <mergeCell ref="A19:C19"/>
    <mergeCell ref="F19:G19"/>
    <mergeCell ref="I19:J19"/>
    <mergeCell ref="A20:E20"/>
    <mergeCell ref="F20:H20"/>
    <mergeCell ref="I20:J20"/>
    <mergeCell ref="A23:E23"/>
    <mergeCell ref="G23:I23"/>
    <mergeCell ref="A24:E24"/>
    <mergeCell ref="G24:I24"/>
    <mergeCell ref="J24:J26"/>
    <mergeCell ref="A25:E25"/>
    <mergeCell ref="G25:I25"/>
    <mergeCell ref="A26:E26"/>
    <mergeCell ref="G26:I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